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'Таблица1'!$A$9</definedName>
    <definedName name="_PBuh_">'Таблица3'!$E$23</definedName>
    <definedName name="_PBuhN_">'Таблица3'!$A$23</definedName>
    <definedName name="_Period_">'Таблица1'!$F$7</definedName>
    <definedName name="_PRuk_">'Таблица3'!$E$21</definedName>
    <definedName name="_PRukN_">'Таблица3'!$A$21</definedName>
    <definedName name="_RDate_">'Таблица1'!$M$6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<sst xmlns="http://schemas.openxmlformats.org/spreadsheetml/2006/main" count="239" uniqueCount="97">
  <si>
    <t>Код строки</t>
  </si>
  <si>
    <t>9</t>
  </si>
  <si>
    <t>10</t>
  </si>
  <si>
    <t>11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</si>
  <si>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</si>
  <si>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</si>
  <si>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</si>
  <si>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</si>
  <si>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</si>
  <si>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</si>
  <si>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</si>
  <si>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</si>
  <si>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</si>
  <si>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</si>
  <si>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</si>
  <si>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</si>
  <si>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</si>
  <si>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</si>
  <si>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</si>
  <si>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Утверждено сводной сметой доходов и расходов</t>
  </si>
  <si>
    <t>Неисполненные назначения</t>
  </si>
  <si>
    <t>всего</t>
  </si>
  <si>
    <t xml:space="preserve"> субъект Российской Федерации</t>
  </si>
  <si>
    <t>0503314</t>
  </si>
  <si>
    <t>Форма по ОКУД</t>
  </si>
  <si>
    <t xml:space="preserve">                                           2. Расходы бюджета</t>
  </si>
  <si>
    <t>муниципальные образовния</t>
  </si>
  <si>
    <t>Периодичность: годовая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</si>
  <si>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</si>
  <si>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</si>
  <si>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</si>
  <si>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>по ОКАТО</t>
  </si>
  <si>
    <t>_____________________________</t>
  </si>
  <si>
    <t xml:space="preserve">                            (подпись)                                     (расшифровка подписи)</t>
  </si>
  <si>
    <t>"________"    _______________  20___  г.</t>
  </si>
  <si>
    <t>КОНСОЛИДИРОВАННЫЙ  ОТЧЕТ ОБ ИСПОЛНЕНИИ СМЕТ ДОХОДОВ И РАСХОДОВ ПО ПРИНОСЯЩЕЙ ДОХОД  ДЕЯТЕЛЬНОСТИ СУБЪЕКТА РОССИЙСКОЙ ФЕДЕРАЦИИ И МУНИЦИПАЛЬНЫХ ОБРАЗОВАНИЙ</t>
  </si>
  <si>
    <t>Доходы бюджета - Всего</t>
  </si>
  <si>
    <t>000 8 50 00000 00 0000 000</t>
  </si>
  <si>
    <t>-</t>
  </si>
  <si>
    <t>ДОХОДЫ ОТ ПРИНОСЯЩЕЙ ДОХОД ДЕЯТЕЛЬНОСТИ</t>
  </si>
  <si>
    <t>000 3 00 00000 00 0000 000</t>
  </si>
  <si>
    <t>РЫНОЧНЫЕ ПРОДАЖИ ТОВАРОВ И УСЛУГ</t>
  </si>
  <si>
    <t>000 3 02 00000 00 0000 000</t>
  </si>
  <si>
    <t>Доходы от оказания услуг</t>
  </si>
  <si>
    <t>000 3 02 01000 00 0000 130</t>
  </si>
  <si>
    <t>Доходы от оказания услуг учреждениями, находящимися в ведении органов местного самоуправления поселений</t>
  </si>
  <si>
    <t>000 3 02 01050 10 0000 130</t>
  </si>
  <si>
    <t>БЕЗВОЗМЕЗДНЫЕ ПОСТУПЛЕНИЯ ОТ ПРИНОСЯЩЕЙ ДОХОД ДЕЯТЕЛЬНОСТИ</t>
  </si>
  <si>
    <t>000 3 03 00000 00 0000 000</t>
  </si>
  <si>
    <t>Невыясненные поступления</t>
  </si>
  <si>
    <t>000 3 03 98000 00 0000 180</t>
  </si>
  <si>
    <t>Невыясненные поступления муниципальным учреждениям, находящимся в ведении органов местного самоуправления поселений</t>
  </si>
  <si>
    <t>000 3 03 98050 10 0000 180</t>
  </si>
  <si>
    <t>Расходы бюджета - ИТОГО</t>
  </si>
  <si>
    <t>000 9600 0000000 000 000</t>
  </si>
  <si>
    <t>Расходы</t>
  </si>
  <si>
    <t>000 0000 0000000 000 200</t>
  </si>
  <si>
    <t>Прочие расходы</t>
  </si>
  <si>
    <t>000 0000 0000000 000 290</t>
  </si>
  <si>
    <t>Поступление нефинансовых активов</t>
  </si>
  <si>
    <t>000 0000 0000000 000 300</t>
  </si>
  <si>
    <t>Увеличение стоимости материальных запасов</t>
  </si>
  <si>
    <t>000 0000 0000000 000 340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</si>
  <si>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</si>
  <si>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</si>
  <si>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</si>
  <si>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</si>
  <si>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</si>
  <si>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</si>
  <si>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</si>
  <si>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</si>
  <si>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</si>
  <si>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</si>
  <si>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</si>
  <si>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</si>
  <si>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</si>
  <si>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</si>
  <si>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</si>
  <si>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</si>
  <si>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</si>
  <si>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</si>
  <si>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</si>
  <si>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</si>
  <si>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</si>
  <si>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</si>
  <si>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</si>
  <si>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</si>
  <si>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</si>
  <si>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Зеленко Е.С.         </t>
  </si>
  <si>
    <t>Главный бухгалтер</t>
  </si>
  <si>
    <t>на 1 октября 2011 года</t>
  </si>
  <si>
    <t xml:space="preserve">         Середин Н.И.         </t>
  </si>
  <si>
    <t>Руководитель организации</t>
  </si>
  <si>
    <t>01.10.2011</t>
  </si>
  <si>
    <t>Наименование финоргана  Администрация Никольского сельского поселения</t>
  </si>
  <si>
    <t>Наименование бюджета ___Бюджет Никольского сельского поселения_________________________________________________________</t>
  </si>
  <si>
    <t>04229188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</si>
</sst>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D1">
      <selection activeCell="M11" sqref="M11"/>
    </sheetView>
  </sheetViews>
  <sheetFormatPr defaultColWidth="9.00390625" defaultRowHeight="12.75"/>
  <cols>
    <col min="1" max="1" width="39.875" style="0" customWidth="1"/>
    <col min="2" max="2" width="7.75390625" style="0" customWidth="1"/>
    <col min="3" max="3" width="7.75390625" style="0" hidden="1" customWidth="1"/>
    <col min="4" max="4" width="24.125" style="0" customWidth="1"/>
    <col min="5" max="5" width="15.00390625" style="0" customWidth="1"/>
    <col min="6" max="6" width="14.125" style="0" customWidth="1"/>
    <col min="7" max="7" width="13.75390625" style="0" customWidth="1"/>
    <col min="8" max="8" width="14.125" style="0" customWidth="1"/>
    <col min="9" max="9" width="14.625" style="0" customWidth="1"/>
    <col min="10" max="10" width="13.625" style="0" customWidth="1"/>
    <col min="11" max="11" width="13.25390625" style="0" customWidth="1"/>
    <col min="12" max="12" width="13.125" style="0" customWidth="1"/>
    <col min="13" max="13" width="14.00390625" style="0" customWidth="1"/>
    <col min="14" max="14" width="10.125" style="0" customWidth="1"/>
    <col min="15" max="15" width="10.75390625" style="0" customWidth="1"/>
  </cols>
  <sheetData>
    <row r="1" spans="1:1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ht="12.75" customHeight="1">
      <c r="A2" s="18"/>
      <c r="B2" s="91" t="s">
        <v>35</v>
      </c>
      <c r="C2" s="91"/>
      <c r="D2" s="92"/>
      <c r="E2" s="92"/>
      <c r="F2" s="92"/>
      <c r="G2" s="92"/>
      <c r="H2" s="92"/>
      <c r="I2" s="92"/>
      <c r="J2" s="92"/>
      <c r="K2" s="56"/>
    </row>
    <row r="3" spans="2:11" ht="13.5" thickBot="1">
      <c r="B3" s="92"/>
      <c r="C3" s="92"/>
      <c r="D3" s="92"/>
      <c r="E3" s="92"/>
      <c r="F3" s="92"/>
      <c r="G3" s="92"/>
      <c r="H3" s="92"/>
      <c r="I3" s="92"/>
      <c r="J3" s="92"/>
      <c r="K3" s="56"/>
    </row>
    <row r="4" spans="2:13" ht="13.5" thickBot="1">
      <c r="B4" s="92"/>
      <c r="C4" s="92"/>
      <c r="D4" s="92"/>
      <c r="E4" s="92"/>
      <c r="F4" s="92"/>
      <c r="G4" s="92"/>
      <c r="H4" s="92"/>
      <c r="I4" s="92"/>
      <c r="J4" s="92"/>
      <c r="K4" s="56"/>
      <c r="L4" s="5"/>
      <c r="M4" s="27" t="s">
        <v>7</v>
      </c>
    </row>
    <row r="5" spans="2:14" ht="12.75">
      <c r="B5" s="92"/>
      <c r="C5" s="92"/>
      <c r="D5" s="92"/>
      <c r="E5" s="92"/>
      <c r="F5" s="92"/>
      <c r="G5" s="92"/>
      <c r="H5" s="92"/>
      <c r="I5" s="92"/>
      <c r="J5" s="92"/>
      <c r="K5" s="56"/>
      <c r="L5" s="17" t="s">
        <v>24</v>
      </c>
      <c r="M5" s="57" t="s">
        <v>23</v>
      </c>
      <c r="N5" s="47"/>
    </row>
    <row r="6" spans="2:13" ht="12.75">
      <c r="B6" s="92"/>
      <c r="C6" s="92"/>
      <c r="D6" s="92"/>
      <c r="E6" s="92"/>
      <c r="F6" s="92"/>
      <c r="G6" s="92"/>
      <c r="H6" s="92"/>
      <c r="I6" s="92"/>
      <c r="J6" s="92"/>
      <c r="K6" s="56"/>
      <c r="L6" s="19" t="s">
        <v>15</v>
      </c>
      <c r="M6" s="28" t="s">
        <v>93</v>
      </c>
    </row>
    <row r="7" spans="2:13" ht="12.75">
      <c r="B7" s="6"/>
      <c r="C7" s="6"/>
      <c r="D7" s="6"/>
      <c r="F7" s="44" t="s">
        <v>90</v>
      </c>
      <c r="J7" s="44"/>
      <c r="K7" s="44"/>
      <c r="L7" s="22"/>
      <c r="M7" s="58"/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19" t="s">
        <v>13</v>
      </c>
      <c r="M8" s="9" t="s">
        <v>96</v>
      </c>
    </row>
    <row r="9" spans="1:13" ht="12.75">
      <c r="A9" s="4" t="s">
        <v>94</v>
      </c>
      <c r="B9" s="4"/>
      <c r="C9" s="4"/>
      <c r="D9" s="4"/>
      <c r="E9" s="4"/>
      <c r="F9" s="4"/>
      <c r="G9" s="3"/>
      <c r="H9" s="3"/>
      <c r="I9" s="3"/>
      <c r="J9" s="3"/>
      <c r="K9" s="3"/>
      <c r="L9" s="19"/>
      <c r="M9" s="35"/>
    </row>
    <row r="10" spans="1:13" ht="12.75">
      <c r="A10" s="4" t="s">
        <v>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68" t="s">
        <v>31</v>
      </c>
      <c r="M10" s="52">
        <v>60217822001</v>
      </c>
    </row>
    <row r="11" spans="1:13" s="51" customFormat="1" ht="11.25">
      <c r="A11" s="33" t="s">
        <v>27</v>
      </c>
      <c r="B11" s="33"/>
      <c r="C11" s="33"/>
      <c r="D11" s="33"/>
      <c r="E11" s="33"/>
      <c r="F11" s="33"/>
      <c r="G11" s="50"/>
      <c r="H11" s="50"/>
      <c r="I11" s="50"/>
      <c r="J11" s="50"/>
      <c r="K11" s="50"/>
      <c r="L11" s="69"/>
      <c r="M11" s="66"/>
    </row>
    <row r="12" spans="1:13" ht="13.5" thickBot="1">
      <c r="A12" s="4" t="s">
        <v>5</v>
      </c>
      <c r="B12" s="4"/>
      <c r="C12" s="4"/>
      <c r="D12" s="4"/>
      <c r="E12" s="4"/>
      <c r="F12" s="4"/>
      <c r="G12" s="3"/>
      <c r="H12" s="3"/>
      <c r="I12" s="3"/>
      <c r="J12" s="3"/>
      <c r="K12" s="3"/>
      <c r="L12" s="19" t="s">
        <v>14</v>
      </c>
      <c r="M12" s="67" t="s">
        <v>4</v>
      </c>
    </row>
    <row r="13" spans="1:13" ht="15">
      <c r="A13" s="26"/>
      <c r="B13" s="11"/>
      <c r="C13" s="11"/>
      <c r="D13" s="11"/>
      <c r="E13" s="4"/>
      <c r="F13" s="29" t="s">
        <v>18</v>
      </c>
      <c r="H13" s="3"/>
      <c r="K13" s="3"/>
      <c r="L13" s="3"/>
      <c r="M13" s="50"/>
    </row>
    <row r="14" spans="1:13" ht="12.75">
      <c r="A14" s="23"/>
      <c r="B14" s="23"/>
      <c r="C14" s="23"/>
      <c r="D14" s="23"/>
      <c r="E14" s="24"/>
      <c r="F14" s="24"/>
      <c r="G14" s="25"/>
      <c r="H14" s="25"/>
      <c r="I14" s="25"/>
      <c r="J14" s="25"/>
      <c r="K14" s="25"/>
      <c r="L14" s="25"/>
      <c r="M14" s="25"/>
    </row>
    <row r="15" spans="1:13" ht="26.25" customHeight="1">
      <c r="A15" s="102" t="s">
        <v>8</v>
      </c>
      <c r="B15" s="105" t="s">
        <v>0</v>
      </c>
      <c r="C15" s="73"/>
      <c r="D15" s="105" t="s">
        <v>28</v>
      </c>
      <c r="E15" s="93" t="s">
        <v>19</v>
      </c>
      <c r="F15" s="94"/>
      <c r="G15" s="95"/>
      <c r="H15" s="96" t="s">
        <v>16</v>
      </c>
      <c r="I15" s="97"/>
      <c r="J15" s="97"/>
      <c r="K15" s="96" t="s">
        <v>20</v>
      </c>
      <c r="L15" s="108"/>
      <c r="M15" s="109"/>
    </row>
    <row r="16" spans="1:13" ht="12.75" customHeight="1">
      <c r="A16" s="103"/>
      <c r="B16" s="106"/>
      <c r="C16" s="74"/>
      <c r="D16" s="106"/>
      <c r="E16" s="98" t="s">
        <v>21</v>
      </c>
      <c r="F16" s="98" t="s">
        <v>22</v>
      </c>
      <c r="G16" s="100" t="s">
        <v>26</v>
      </c>
      <c r="H16" s="98" t="s">
        <v>21</v>
      </c>
      <c r="I16" s="98" t="s">
        <v>22</v>
      </c>
      <c r="J16" s="100" t="s">
        <v>26</v>
      </c>
      <c r="K16" s="98" t="s">
        <v>21</v>
      </c>
      <c r="L16" s="98" t="s">
        <v>22</v>
      </c>
      <c r="M16" s="100" t="s">
        <v>26</v>
      </c>
    </row>
    <row r="17" spans="1:13" ht="44.25" customHeight="1">
      <c r="A17" s="104"/>
      <c r="B17" s="107"/>
      <c r="C17" s="75"/>
      <c r="D17" s="107"/>
      <c r="E17" s="99"/>
      <c r="F17" s="99"/>
      <c r="G17" s="101"/>
      <c r="H17" s="99"/>
      <c r="I17" s="99"/>
      <c r="J17" s="101"/>
      <c r="K17" s="99"/>
      <c r="L17" s="99"/>
      <c r="M17" s="101"/>
    </row>
    <row r="18" spans="1:13" ht="12.75">
      <c r="A18" s="59">
        <v>1</v>
      </c>
      <c r="B18" s="60">
        <v>2</v>
      </c>
      <c r="C18" s="61"/>
      <c r="D18" s="79">
        <v>3</v>
      </c>
      <c r="E18" s="63">
        <v>4</v>
      </c>
      <c r="F18" s="63">
        <v>5</v>
      </c>
      <c r="G18" s="63">
        <v>6</v>
      </c>
      <c r="H18" s="64">
        <v>7</v>
      </c>
      <c r="I18" s="64">
        <v>8</v>
      </c>
      <c r="J18" s="64">
        <v>9</v>
      </c>
      <c r="K18" s="64">
        <v>10</v>
      </c>
      <c r="L18" s="64">
        <v>11</v>
      </c>
      <c r="M18" s="63">
        <v>12</v>
      </c>
    </row>
    <row r="19" spans="1:13" ht="12.75">
      <c r="A19" s="84" t="s">
        <v>36</v>
      </c>
      <c r="B19" s="85">
        <v>10</v>
      </c>
      <c r="C19" s="85" t="s">
        <v>37</v>
      </c>
      <c r="D19" s="86" t="str">
        <f aca="true" t="shared" si="0" ref="D19:D26">IF(LEFT(C19,5)="000 8","X",C19)</f>
        <v>X</v>
      </c>
      <c r="E19" s="83">
        <v>3100</v>
      </c>
      <c r="F19" s="83" t="s">
        <v>38</v>
      </c>
      <c r="G19" s="83">
        <v>3100</v>
      </c>
      <c r="H19" s="83">
        <v>1985.6</v>
      </c>
      <c r="I19" s="83" t="s">
        <v>38</v>
      </c>
      <c r="J19" s="83">
        <v>1985.6</v>
      </c>
      <c r="K19" s="83">
        <v>1114.4</v>
      </c>
      <c r="L19" s="83" t="s">
        <v>38</v>
      </c>
      <c r="M19" s="83">
        <v>1114.4</v>
      </c>
    </row>
    <row r="20" spans="1:13" ht="22.5">
      <c r="A20" s="84" t="s">
        <v>39</v>
      </c>
      <c r="B20" s="85">
        <v>10</v>
      </c>
      <c r="C20" s="85" t="s">
        <v>40</v>
      </c>
      <c r="D20" s="86" t="str">
        <f t="shared" si="0"/>
        <v>000 3 00 00000 00 0000 000</v>
      </c>
      <c r="E20" s="83">
        <v>3100</v>
      </c>
      <c r="F20" s="83" t="s">
        <v>38</v>
      </c>
      <c r="G20" s="83">
        <v>3100</v>
      </c>
      <c r="H20" s="83">
        <v>1985.6</v>
      </c>
      <c r="I20" s="83" t="s">
        <v>38</v>
      </c>
      <c r="J20" s="83">
        <v>1985.6</v>
      </c>
      <c r="K20" s="83">
        <v>1114.4</v>
      </c>
      <c r="L20" s="83" t="s">
        <v>38</v>
      </c>
      <c r="M20" s="83">
        <v>1114.4</v>
      </c>
    </row>
    <row r="21" spans="1:13" ht="12.75">
      <c r="A21" s="84" t="s">
        <v>41</v>
      </c>
      <c r="B21" s="85">
        <v>10</v>
      </c>
      <c r="C21" s="85" t="s">
        <v>42</v>
      </c>
      <c r="D21" s="86" t="str">
        <f t="shared" si="0"/>
        <v>000 3 02 00000 00 0000 000</v>
      </c>
      <c r="E21" s="83">
        <v>3100</v>
      </c>
      <c r="F21" s="83" t="s">
        <v>38</v>
      </c>
      <c r="G21" s="83">
        <v>3100</v>
      </c>
      <c r="H21" s="83">
        <v>1550</v>
      </c>
      <c r="I21" s="83" t="s">
        <v>38</v>
      </c>
      <c r="J21" s="83">
        <v>1550</v>
      </c>
      <c r="K21" s="83">
        <v>1550</v>
      </c>
      <c r="L21" s="83" t="s">
        <v>38</v>
      </c>
      <c r="M21" s="83">
        <v>1550</v>
      </c>
    </row>
    <row r="22" spans="1:13" ht="12.75">
      <c r="A22" s="84" t="s">
        <v>43</v>
      </c>
      <c r="B22" s="85">
        <v>10</v>
      </c>
      <c r="C22" s="85" t="s">
        <v>44</v>
      </c>
      <c r="D22" s="86" t="str">
        <f t="shared" si="0"/>
        <v>000 3 02 01000 00 0000 130</v>
      </c>
      <c r="E22" s="83">
        <v>3100</v>
      </c>
      <c r="F22" s="83" t="s">
        <v>38</v>
      </c>
      <c r="G22" s="83">
        <v>3100</v>
      </c>
      <c r="H22" s="83">
        <v>1550</v>
      </c>
      <c r="I22" s="83" t="s">
        <v>38</v>
      </c>
      <c r="J22" s="83">
        <v>1550</v>
      </c>
      <c r="K22" s="83">
        <v>1550</v>
      </c>
      <c r="L22" s="83" t="s">
        <v>38</v>
      </c>
      <c r="M22" s="83">
        <v>1550</v>
      </c>
    </row>
    <row r="23" spans="1:13" ht="33.75">
      <c r="A23" s="84" t="s">
        <v>45</v>
      </c>
      <c r="B23" s="85">
        <v>10</v>
      </c>
      <c r="C23" s="85" t="s">
        <v>46</v>
      </c>
      <c r="D23" s="86" t="str">
        <f t="shared" si="0"/>
        <v>000 3 02 01050 10 0000 130</v>
      </c>
      <c r="E23" s="83">
        <v>3100</v>
      </c>
      <c r="F23" s="83" t="s">
        <v>38</v>
      </c>
      <c r="G23" s="83">
        <v>3100</v>
      </c>
      <c r="H23" s="83">
        <v>1550</v>
      </c>
      <c r="I23" s="83" t="s">
        <v>38</v>
      </c>
      <c r="J23" s="83">
        <v>1550</v>
      </c>
      <c r="K23" s="83">
        <v>1550</v>
      </c>
      <c r="L23" s="83" t="s">
        <v>38</v>
      </c>
      <c r="M23" s="83">
        <v>1550</v>
      </c>
    </row>
    <row r="24" spans="1:13" ht="22.5">
      <c r="A24" s="84" t="s">
        <v>47</v>
      </c>
      <c r="B24" s="85">
        <v>10</v>
      </c>
      <c r="C24" s="85" t="s">
        <v>48</v>
      </c>
      <c r="D24" s="86" t="str">
        <f t="shared" si="0"/>
        <v>000 3 03 00000 00 0000 000</v>
      </c>
      <c r="E24" s="83" t="s">
        <v>38</v>
      </c>
      <c r="F24" s="83" t="s">
        <v>38</v>
      </c>
      <c r="G24" s="83" t="s">
        <v>38</v>
      </c>
      <c r="H24" s="83">
        <v>435.6</v>
      </c>
      <c r="I24" s="83" t="s">
        <v>38</v>
      </c>
      <c r="J24" s="83">
        <v>435.6</v>
      </c>
      <c r="K24" s="83">
        <v>-435.6</v>
      </c>
      <c r="L24" s="83" t="s">
        <v>38</v>
      </c>
      <c r="M24" s="83">
        <v>-435.6</v>
      </c>
    </row>
    <row r="25" spans="1:13" ht="12.75">
      <c r="A25" s="84" t="s">
        <v>49</v>
      </c>
      <c r="B25" s="85">
        <v>10</v>
      </c>
      <c r="C25" s="85" t="s">
        <v>50</v>
      </c>
      <c r="D25" s="86" t="str">
        <f t="shared" si="0"/>
        <v>000 3 03 98000 00 0000 180</v>
      </c>
      <c r="E25" s="83" t="s">
        <v>38</v>
      </c>
      <c r="F25" s="83" t="s">
        <v>38</v>
      </c>
      <c r="G25" s="83" t="s">
        <v>38</v>
      </c>
      <c r="H25" s="83">
        <v>435.6</v>
      </c>
      <c r="I25" s="83" t="s">
        <v>38</v>
      </c>
      <c r="J25" s="83">
        <v>435.6</v>
      </c>
      <c r="K25" s="83">
        <v>-435.6</v>
      </c>
      <c r="L25" s="83" t="s">
        <v>38</v>
      </c>
      <c r="M25" s="83">
        <v>-435.6</v>
      </c>
    </row>
    <row r="26" spans="1:13" ht="33.75">
      <c r="A26" s="84" t="s">
        <v>51</v>
      </c>
      <c r="B26" s="85">
        <v>10</v>
      </c>
      <c r="C26" s="85" t="s">
        <v>52</v>
      </c>
      <c r="D26" s="86" t="str">
        <f t="shared" si="0"/>
        <v>000 3 03 98050 10 0000 180</v>
      </c>
      <c r="E26" s="83" t="s">
        <v>38</v>
      </c>
      <c r="F26" s="83" t="s">
        <v>38</v>
      </c>
      <c r="G26" s="83" t="s">
        <v>38</v>
      </c>
      <c r="H26" s="83">
        <v>435.6</v>
      </c>
      <c r="I26" s="83" t="s">
        <v>38</v>
      </c>
      <c r="J26" s="83">
        <v>435.6</v>
      </c>
      <c r="K26" s="83">
        <v>-435.6</v>
      </c>
      <c r="L26" s="83" t="s">
        <v>38</v>
      </c>
      <c r="M26" s="83">
        <v>-435.6</v>
      </c>
    </row>
    <row r="27" spans="1:13" ht="12.75">
      <c r="A27" s="38"/>
      <c r="B27" s="45"/>
      <c r="C27" s="45"/>
      <c r="D27" s="76"/>
      <c r="E27" s="62"/>
      <c r="F27" s="62"/>
      <c r="G27" s="62"/>
      <c r="H27" s="62"/>
      <c r="I27" s="62"/>
      <c r="J27" s="62"/>
      <c r="K27" s="62"/>
      <c r="L27" s="62"/>
      <c r="M27" s="62"/>
    </row>
  </sheetData>
  <sheetProtection password="EDA3" sheet="1" objects="1" scenarios="1" selectLockedCells="1" selectUnlockedCells="1"/>
  <mergeCells count="16">
    <mergeCell ref="K16:K17"/>
    <mergeCell ref="A15:A17"/>
    <mergeCell ref="B15:B17"/>
    <mergeCell ref="D15:D17"/>
    <mergeCell ref="K15:M15"/>
    <mergeCell ref="L16:L17"/>
    <mergeCell ref="M16:M17"/>
    <mergeCell ref="B2:J6"/>
    <mergeCell ref="E15:G15"/>
    <mergeCell ref="H15:J15"/>
    <mergeCell ref="E16:E17"/>
    <mergeCell ref="F16:F17"/>
    <mergeCell ref="G16:G17"/>
    <mergeCell ref="H16:H17"/>
    <mergeCell ref="I16:I17"/>
    <mergeCell ref="J16:J1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6.125" style="0" hidden="1" customWidth="1"/>
    <col min="4" max="4" width="23.875" style="0" customWidth="1"/>
    <col min="5" max="5" width="18.00390625" style="0" customWidth="1"/>
    <col min="6" max="6" width="16.875" style="0" customWidth="1"/>
    <col min="7" max="7" width="14.25390625" style="0" customWidth="1"/>
    <col min="8" max="8" width="14.75390625" style="0" customWidth="1"/>
    <col min="9" max="9" width="14.625" style="0" customWidth="1"/>
    <col min="10" max="10" width="13.875" style="0" customWidth="1"/>
    <col min="11" max="11" width="13.00390625" style="0" customWidth="1"/>
    <col min="12" max="12" width="13.375" style="0" customWidth="1"/>
    <col min="13" max="13" width="13.125" style="0" customWidth="1"/>
  </cols>
  <sheetData>
    <row r="1" ht="12.75">
      <c r="A1" s="33"/>
    </row>
    <row r="2" spans="2:12" ht="15">
      <c r="B2" s="11"/>
      <c r="C2" s="11"/>
      <c r="D2" s="11"/>
      <c r="E2" s="11"/>
      <c r="F2" s="29" t="s">
        <v>25</v>
      </c>
      <c r="J2" s="3"/>
      <c r="L2" s="3"/>
    </row>
    <row r="3" spans="1:13" ht="12.75">
      <c r="A3" s="10"/>
      <c r="B3" s="10"/>
      <c r="C3" s="10"/>
      <c r="D3" s="10"/>
      <c r="E3" s="10"/>
      <c r="F3" s="10"/>
      <c r="G3" s="8"/>
      <c r="H3" s="8"/>
      <c r="I3" s="8"/>
      <c r="J3" s="8"/>
      <c r="K3" s="8"/>
      <c r="L3" s="8"/>
      <c r="M3" s="8"/>
    </row>
    <row r="4" spans="1:13" s="20" customFormat="1" ht="26.25" customHeight="1">
      <c r="A4" s="102" t="s">
        <v>8</v>
      </c>
      <c r="B4" s="105" t="s">
        <v>0</v>
      </c>
      <c r="C4" s="73"/>
      <c r="D4" s="105" t="s">
        <v>29</v>
      </c>
      <c r="E4" s="93" t="s">
        <v>19</v>
      </c>
      <c r="F4" s="94"/>
      <c r="G4" s="95"/>
      <c r="H4" s="96" t="s">
        <v>16</v>
      </c>
      <c r="I4" s="97"/>
      <c r="J4" s="97"/>
      <c r="K4" s="96" t="s">
        <v>20</v>
      </c>
      <c r="L4" s="97"/>
      <c r="M4" s="110"/>
    </row>
    <row r="5" spans="1:13" s="20" customFormat="1" ht="12.75" customHeight="1">
      <c r="A5" s="103"/>
      <c r="B5" s="106"/>
      <c r="C5" s="74"/>
      <c r="D5" s="106"/>
      <c r="E5" s="98" t="s">
        <v>21</v>
      </c>
      <c r="F5" s="98" t="s">
        <v>22</v>
      </c>
      <c r="G5" s="100" t="s">
        <v>26</v>
      </c>
      <c r="H5" s="98" t="s">
        <v>21</v>
      </c>
      <c r="I5" s="98" t="s">
        <v>22</v>
      </c>
      <c r="J5" s="100" t="s">
        <v>26</v>
      </c>
      <c r="K5" s="98" t="s">
        <v>21</v>
      </c>
      <c r="L5" s="98" t="s">
        <v>22</v>
      </c>
      <c r="M5" s="100" t="s">
        <v>26</v>
      </c>
    </row>
    <row r="6" spans="1:13" s="20" customFormat="1" ht="55.5" customHeight="1">
      <c r="A6" s="104"/>
      <c r="B6" s="107"/>
      <c r="C6" s="75"/>
      <c r="D6" s="107"/>
      <c r="E6" s="99"/>
      <c r="F6" s="99"/>
      <c r="G6" s="101"/>
      <c r="H6" s="99"/>
      <c r="I6" s="99"/>
      <c r="J6" s="101"/>
      <c r="K6" s="99"/>
      <c r="L6" s="99"/>
      <c r="M6" s="101"/>
    </row>
    <row r="7" spans="1:13" s="20" customFormat="1" ht="12.75">
      <c r="A7" s="46">
        <v>1</v>
      </c>
      <c r="B7" s="43">
        <v>2</v>
      </c>
      <c r="C7" s="43"/>
      <c r="D7" s="78">
        <v>3</v>
      </c>
      <c r="E7" s="49">
        <v>4</v>
      </c>
      <c r="F7" s="65" t="s">
        <v>6</v>
      </c>
      <c r="G7" s="65" t="s">
        <v>9</v>
      </c>
      <c r="H7" s="65" t="s">
        <v>10</v>
      </c>
      <c r="I7" s="65" t="s">
        <v>11</v>
      </c>
      <c r="J7" s="65" t="s">
        <v>1</v>
      </c>
      <c r="K7" s="54" t="s">
        <v>2</v>
      </c>
      <c r="L7" s="54" t="s">
        <v>3</v>
      </c>
      <c r="M7" s="55">
        <v>12</v>
      </c>
    </row>
    <row r="8" spans="1:13" s="20" customFormat="1" ht="12.75">
      <c r="A8" s="90" t="s">
        <v>53</v>
      </c>
      <c r="B8" s="43">
        <v>200</v>
      </c>
      <c r="C8" s="43" t="s">
        <v>54</v>
      </c>
      <c r="D8" s="78" t="str">
        <f aca="true" t="shared" si="0" ref="D8:D13">IF(OR(LEFT(C8,5)="000 9",LEFT(C8,5)="000 7"),"X",C8)</f>
        <v>X</v>
      </c>
      <c r="E8" s="87">
        <v>3100</v>
      </c>
      <c r="F8" s="88" t="s">
        <v>38</v>
      </c>
      <c r="G8" s="88">
        <v>3100</v>
      </c>
      <c r="H8" s="88" t="s">
        <v>38</v>
      </c>
      <c r="I8" s="88" t="s">
        <v>38</v>
      </c>
      <c r="J8" s="88" t="s">
        <v>38</v>
      </c>
      <c r="K8" s="88">
        <v>3100</v>
      </c>
      <c r="L8" s="88" t="s">
        <v>38</v>
      </c>
      <c r="M8" s="89">
        <v>3100</v>
      </c>
    </row>
    <row r="9" spans="1:13" s="20" customFormat="1" ht="12.75">
      <c r="A9" s="90" t="s">
        <v>55</v>
      </c>
      <c r="B9" s="43">
        <v>200</v>
      </c>
      <c r="C9" s="43" t="s">
        <v>56</v>
      </c>
      <c r="D9" s="78" t="str">
        <f t="shared" si="0"/>
        <v>000 0000 0000000 000 200</v>
      </c>
      <c r="E9" s="87">
        <v>1000</v>
      </c>
      <c r="F9" s="88" t="s">
        <v>38</v>
      </c>
      <c r="G9" s="88">
        <v>1000</v>
      </c>
      <c r="H9" s="88" t="s">
        <v>38</v>
      </c>
      <c r="I9" s="88" t="s">
        <v>38</v>
      </c>
      <c r="J9" s="88" t="s">
        <v>38</v>
      </c>
      <c r="K9" s="88">
        <v>1000</v>
      </c>
      <c r="L9" s="88" t="s">
        <v>38</v>
      </c>
      <c r="M9" s="89">
        <v>1000</v>
      </c>
    </row>
    <row r="10" spans="1:13" s="20" customFormat="1" ht="12.75">
      <c r="A10" s="90" t="s">
        <v>57</v>
      </c>
      <c r="B10" s="43">
        <v>200</v>
      </c>
      <c r="C10" s="43" t="s">
        <v>58</v>
      </c>
      <c r="D10" s="78" t="str">
        <f t="shared" si="0"/>
        <v>000 0000 0000000 000 290</v>
      </c>
      <c r="E10" s="87">
        <v>1000</v>
      </c>
      <c r="F10" s="88" t="s">
        <v>38</v>
      </c>
      <c r="G10" s="88">
        <v>1000</v>
      </c>
      <c r="H10" s="88" t="s">
        <v>38</v>
      </c>
      <c r="I10" s="88" t="s">
        <v>38</v>
      </c>
      <c r="J10" s="88" t="s">
        <v>38</v>
      </c>
      <c r="K10" s="88">
        <v>1000</v>
      </c>
      <c r="L10" s="88" t="s">
        <v>38</v>
      </c>
      <c r="M10" s="89">
        <v>1000</v>
      </c>
    </row>
    <row r="11" spans="1:13" s="20" customFormat="1" ht="12.75">
      <c r="A11" s="90" t="s">
        <v>59</v>
      </c>
      <c r="B11" s="43">
        <v>200</v>
      </c>
      <c r="C11" s="43" t="s">
        <v>60</v>
      </c>
      <c r="D11" s="78" t="str">
        <f t="shared" si="0"/>
        <v>000 0000 0000000 000 300</v>
      </c>
      <c r="E11" s="87">
        <v>2100</v>
      </c>
      <c r="F11" s="88" t="s">
        <v>38</v>
      </c>
      <c r="G11" s="88">
        <v>2100</v>
      </c>
      <c r="H11" s="88" t="s">
        <v>38</v>
      </c>
      <c r="I11" s="88" t="s">
        <v>38</v>
      </c>
      <c r="J11" s="88" t="s">
        <v>38</v>
      </c>
      <c r="K11" s="88">
        <v>2100</v>
      </c>
      <c r="L11" s="88" t="s">
        <v>38</v>
      </c>
      <c r="M11" s="89">
        <v>2100</v>
      </c>
    </row>
    <row r="12" spans="1:13" s="20" customFormat="1" ht="22.5">
      <c r="A12" s="90" t="s">
        <v>61</v>
      </c>
      <c r="B12" s="43">
        <v>200</v>
      </c>
      <c r="C12" s="43" t="s">
        <v>62</v>
      </c>
      <c r="D12" s="78" t="str">
        <f t="shared" si="0"/>
        <v>000 0000 0000000 000 340</v>
      </c>
      <c r="E12" s="87">
        <v>2100</v>
      </c>
      <c r="F12" s="88" t="s">
        <v>38</v>
      </c>
      <c r="G12" s="88">
        <v>2100</v>
      </c>
      <c r="H12" s="88" t="s">
        <v>38</v>
      </c>
      <c r="I12" s="88" t="s">
        <v>38</v>
      </c>
      <c r="J12" s="88" t="s">
        <v>38</v>
      </c>
      <c r="K12" s="88">
        <v>2100</v>
      </c>
      <c r="L12" s="88" t="s">
        <v>38</v>
      </c>
      <c r="M12" s="89">
        <v>2100</v>
      </c>
    </row>
    <row r="13" spans="1:13" s="20" customFormat="1" ht="22.5">
      <c r="A13" s="90" t="s">
        <v>63</v>
      </c>
      <c r="B13" s="43">
        <v>450</v>
      </c>
      <c r="C13" s="43" t="s">
        <v>64</v>
      </c>
      <c r="D13" s="78" t="str">
        <f t="shared" si="0"/>
        <v>X</v>
      </c>
      <c r="E13" s="87" t="s">
        <v>38</v>
      </c>
      <c r="F13" s="88" t="s">
        <v>38</v>
      </c>
      <c r="G13" s="88" t="s">
        <v>38</v>
      </c>
      <c r="H13" s="88">
        <v>1985.6</v>
      </c>
      <c r="I13" s="88" t="s">
        <v>38</v>
      </c>
      <c r="J13" s="88">
        <v>1985.6</v>
      </c>
      <c r="K13" s="88">
        <v>-1985.6</v>
      </c>
      <c r="L13" s="88" t="s">
        <v>38</v>
      </c>
      <c r="M13" s="89">
        <v>-1985.6</v>
      </c>
    </row>
    <row r="14" spans="1:13" s="20" customFormat="1" ht="12.75">
      <c r="A14" s="38"/>
      <c r="B14" s="39"/>
      <c r="C14" s="39"/>
      <c r="D14" s="76"/>
      <c r="E14" s="53"/>
      <c r="F14" s="53"/>
      <c r="G14" s="53"/>
      <c r="H14" s="53"/>
      <c r="I14" s="53"/>
      <c r="J14" s="53"/>
      <c r="K14" s="53"/>
      <c r="L14" s="53"/>
      <c r="M14" s="53"/>
    </row>
  </sheetData>
  <sheetProtection password="EDA3" sheet="1" objects="1" scenarios="1" selectLockedCells="1" selectUnlockedCells="1"/>
  <mergeCells count="15">
    <mergeCell ref="H5:H6"/>
    <mergeCell ref="M5:M6"/>
    <mergeCell ref="H4:J4"/>
    <mergeCell ref="K4:M4"/>
    <mergeCell ref="K5:K6"/>
    <mergeCell ref="L5:L6"/>
    <mergeCell ref="I5:I6"/>
    <mergeCell ref="J5:J6"/>
    <mergeCell ref="A4:A6"/>
    <mergeCell ref="B4:B6"/>
    <mergeCell ref="D4:D6"/>
    <mergeCell ref="E4:G4"/>
    <mergeCell ref="G5:G6"/>
    <mergeCell ref="E5:E6"/>
    <mergeCell ref="F5:F6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3.125" style="48" customWidth="1"/>
    <col min="2" max="2" width="6.25390625" style="48" customWidth="1"/>
    <col min="3" max="3" width="6.25390625" style="48" hidden="1" customWidth="1"/>
    <col min="4" max="4" width="23.875" style="48" customWidth="1"/>
    <col min="5" max="5" width="20.25390625" style="48" customWidth="1"/>
    <col min="6" max="6" width="16.375" style="48" customWidth="1"/>
    <col min="7" max="7" width="14.00390625" style="48" customWidth="1"/>
    <col min="8" max="8" width="14.625" style="48" customWidth="1"/>
    <col min="9" max="9" width="13.625" style="48" customWidth="1"/>
    <col min="10" max="10" width="13.75390625" style="48" customWidth="1"/>
    <col min="11" max="11" width="14.25390625" style="48" customWidth="1"/>
    <col min="12" max="12" width="18.125" style="48" customWidth="1"/>
    <col min="13" max="13" width="15.125" style="48" customWidth="1"/>
    <col min="14" max="16384" width="9.125" style="48" customWidth="1"/>
  </cols>
  <sheetData>
    <row r="1" spans="1:13" ht="15">
      <c r="A1" s="34"/>
      <c r="B1" s="12"/>
      <c r="C1" s="12"/>
      <c r="D1" s="12" t="s">
        <v>65</v>
      </c>
      <c r="E1" s="4"/>
      <c r="F1" s="4"/>
      <c r="G1" s="3"/>
      <c r="H1" s="3" t="s">
        <v>65</v>
      </c>
      <c r="I1" s="3"/>
      <c r="J1" s="3"/>
      <c r="K1" s="3"/>
      <c r="L1" s="3"/>
      <c r="M1" s="3"/>
    </row>
    <row r="2" spans="1:13" ht="15">
      <c r="A2"/>
      <c r="B2" s="15"/>
      <c r="C2" s="15"/>
      <c r="D2" s="15"/>
      <c r="E2" s="29" t="s">
        <v>12</v>
      </c>
      <c r="F2" s="16"/>
      <c r="G2" s="14"/>
      <c r="I2" s="29"/>
      <c r="J2" s="14"/>
      <c r="K2" s="14"/>
      <c r="L2" s="14"/>
      <c r="M2" s="14"/>
    </row>
    <row r="3" spans="1:13" ht="12.75">
      <c r="A3" s="34"/>
      <c r="B3" s="13"/>
      <c r="C3" s="13"/>
      <c r="D3" s="13"/>
      <c r="E3" s="7"/>
      <c r="F3" s="7"/>
      <c r="G3" s="8"/>
      <c r="H3" s="8"/>
      <c r="I3" s="8"/>
      <c r="J3" s="8"/>
      <c r="K3" s="8"/>
      <c r="L3" s="8"/>
      <c r="M3" s="8"/>
    </row>
    <row r="4" spans="1:13" s="42" customFormat="1" ht="26.25" customHeight="1">
      <c r="A4" s="102" t="s">
        <v>8</v>
      </c>
      <c r="B4" s="105" t="s">
        <v>0</v>
      </c>
      <c r="C4" s="73"/>
      <c r="D4" s="105" t="s">
        <v>30</v>
      </c>
      <c r="E4" s="93" t="s">
        <v>19</v>
      </c>
      <c r="F4" s="94"/>
      <c r="G4" s="95"/>
      <c r="H4" s="96" t="s">
        <v>16</v>
      </c>
      <c r="I4" s="97"/>
      <c r="J4" s="97"/>
      <c r="K4" s="96" t="s">
        <v>20</v>
      </c>
      <c r="L4" s="97"/>
      <c r="M4" s="110"/>
    </row>
    <row r="5" spans="1:13" s="42" customFormat="1" ht="12.75" customHeight="1">
      <c r="A5" s="103"/>
      <c r="B5" s="106"/>
      <c r="C5" s="74"/>
      <c r="D5" s="106"/>
      <c r="E5" s="98" t="s">
        <v>21</v>
      </c>
      <c r="F5" s="98" t="s">
        <v>22</v>
      </c>
      <c r="G5" s="100" t="s">
        <v>26</v>
      </c>
      <c r="H5" s="98" t="s">
        <v>21</v>
      </c>
      <c r="I5" s="98" t="s">
        <v>22</v>
      </c>
      <c r="J5" s="100" t="s">
        <v>26</v>
      </c>
      <c r="K5" s="98" t="s">
        <v>21</v>
      </c>
      <c r="L5" s="98" t="s">
        <v>22</v>
      </c>
      <c r="M5" s="100" t="s">
        <v>26</v>
      </c>
    </row>
    <row r="6" spans="1:13" s="42" customFormat="1" ht="54.75" customHeight="1">
      <c r="A6" s="104"/>
      <c r="B6" s="107"/>
      <c r="C6" s="75"/>
      <c r="D6" s="107"/>
      <c r="E6" s="99"/>
      <c r="F6" s="99"/>
      <c r="G6" s="101"/>
      <c r="H6" s="99"/>
      <c r="I6" s="99"/>
      <c r="J6" s="101"/>
      <c r="K6" s="99"/>
      <c r="L6" s="99"/>
      <c r="M6" s="101"/>
    </row>
    <row r="7" spans="1:13" s="42" customFormat="1" ht="12.75">
      <c r="A7" s="36">
        <v>1</v>
      </c>
      <c r="B7" s="37">
        <v>2</v>
      </c>
      <c r="C7" s="37"/>
      <c r="D7" s="77">
        <v>3</v>
      </c>
      <c r="E7" s="49">
        <v>4</v>
      </c>
      <c r="F7" s="65" t="s">
        <v>6</v>
      </c>
      <c r="G7" s="65" t="s">
        <v>9</v>
      </c>
      <c r="H7" s="65" t="s">
        <v>10</v>
      </c>
      <c r="I7" s="65" t="s">
        <v>11</v>
      </c>
      <c r="J7" s="65" t="s">
        <v>1</v>
      </c>
      <c r="K7" s="65" t="s">
        <v>2</v>
      </c>
      <c r="L7" s="54" t="s">
        <v>3</v>
      </c>
      <c r="M7" s="54" t="s">
        <v>17</v>
      </c>
    </row>
    <row r="8" spans="1:13" s="42" customFormat="1" ht="22.5">
      <c r="A8" s="90" t="s">
        <v>66</v>
      </c>
      <c r="B8" s="43">
        <v>500</v>
      </c>
      <c r="C8" s="43" t="s">
        <v>67</v>
      </c>
      <c r="D8" s="78" t="str">
        <f aca="true" t="shared" si="0" ref="D8:D18">IF(OR(LEFT(C8,5)="000 9",LEFT(C8,5)="000 5"),"X",C8)</f>
        <v>X</v>
      </c>
      <c r="E8" s="87" t="s">
        <v>38</v>
      </c>
      <c r="F8" s="88" t="s">
        <v>38</v>
      </c>
      <c r="G8" s="88" t="s">
        <v>38</v>
      </c>
      <c r="H8" s="88">
        <v>-1985.6</v>
      </c>
      <c r="I8" s="88" t="s">
        <v>38</v>
      </c>
      <c r="J8" s="88">
        <v>-1985.6</v>
      </c>
      <c r="K8" s="88">
        <v>1985.6</v>
      </c>
      <c r="L8" s="88" t="s">
        <v>38</v>
      </c>
      <c r="M8" s="88">
        <v>1985.6</v>
      </c>
    </row>
    <row r="9" spans="1:13" s="42" customFormat="1" ht="12.75">
      <c r="A9" s="90" t="s">
        <v>68</v>
      </c>
      <c r="B9" s="43">
        <v>700</v>
      </c>
      <c r="C9" s="43" t="s">
        <v>69</v>
      </c>
      <c r="D9" s="78" t="str">
        <f t="shared" si="0"/>
        <v>000 01 00 00 00 00 0000 00А</v>
      </c>
      <c r="E9" s="87" t="s">
        <v>38</v>
      </c>
      <c r="F9" s="88" t="s">
        <v>38</v>
      </c>
      <c r="G9" s="88" t="s">
        <v>38</v>
      </c>
      <c r="H9" s="88">
        <v>-1985.6</v>
      </c>
      <c r="I9" s="88" t="s">
        <v>38</v>
      </c>
      <c r="J9" s="88">
        <v>-1985.6</v>
      </c>
      <c r="K9" s="88">
        <v>1985.6</v>
      </c>
      <c r="L9" s="88" t="s">
        <v>38</v>
      </c>
      <c r="M9" s="88">
        <v>1985.6</v>
      </c>
    </row>
    <row r="10" spans="1:13" s="42" customFormat="1" ht="22.5">
      <c r="A10" s="90" t="s">
        <v>70</v>
      </c>
      <c r="B10" s="43">
        <v>700</v>
      </c>
      <c r="C10" s="43" t="s">
        <v>71</v>
      </c>
      <c r="D10" s="78" t="str">
        <f t="shared" si="0"/>
        <v>000 01 05 00 00 00 0000 000</v>
      </c>
      <c r="E10" s="87" t="s">
        <v>38</v>
      </c>
      <c r="F10" s="88" t="s">
        <v>38</v>
      </c>
      <c r="G10" s="88" t="s">
        <v>38</v>
      </c>
      <c r="H10" s="88">
        <v>-1985.6</v>
      </c>
      <c r="I10" s="88" t="s">
        <v>38</v>
      </c>
      <c r="J10" s="88">
        <v>-1985.6</v>
      </c>
      <c r="K10" s="88">
        <v>1985.6</v>
      </c>
      <c r="L10" s="88" t="s">
        <v>38</v>
      </c>
      <c r="M10" s="88">
        <v>1985.6</v>
      </c>
    </row>
    <row r="11" spans="1:13" s="42" customFormat="1" ht="12.75">
      <c r="A11" s="90" t="s">
        <v>72</v>
      </c>
      <c r="B11" s="43">
        <v>710</v>
      </c>
      <c r="C11" s="43" t="s">
        <v>73</v>
      </c>
      <c r="D11" s="78" t="str">
        <f t="shared" si="0"/>
        <v>000 01 05 00 00 00 0000 500</v>
      </c>
      <c r="E11" s="87">
        <v>-3100</v>
      </c>
      <c r="F11" s="88" t="s">
        <v>38</v>
      </c>
      <c r="G11" s="88">
        <v>-3100</v>
      </c>
      <c r="H11" s="88">
        <v>-2545.6</v>
      </c>
      <c r="I11" s="88" t="s">
        <v>38</v>
      </c>
      <c r="J11" s="88">
        <v>-2545.6</v>
      </c>
      <c r="K11" s="88">
        <v>-554.4</v>
      </c>
      <c r="L11" s="88" t="s">
        <v>38</v>
      </c>
      <c r="M11" s="88">
        <v>-554.4</v>
      </c>
    </row>
    <row r="12" spans="1:13" s="42" customFormat="1" ht="22.5">
      <c r="A12" s="90" t="s">
        <v>74</v>
      </c>
      <c r="B12" s="43">
        <v>710</v>
      </c>
      <c r="C12" s="43" t="s">
        <v>75</v>
      </c>
      <c r="D12" s="78" t="str">
        <f t="shared" si="0"/>
        <v>000 01 05 02 00 00 0000 500</v>
      </c>
      <c r="E12" s="87">
        <v>-3100</v>
      </c>
      <c r="F12" s="88" t="s">
        <v>38</v>
      </c>
      <c r="G12" s="88">
        <v>-3100</v>
      </c>
      <c r="H12" s="88">
        <v>-2545.6</v>
      </c>
      <c r="I12" s="88" t="s">
        <v>38</v>
      </c>
      <c r="J12" s="88">
        <v>-2545.6</v>
      </c>
      <c r="K12" s="88">
        <v>-554.4</v>
      </c>
      <c r="L12" s="88" t="s">
        <v>38</v>
      </c>
      <c r="M12" s="88">
        <v>-554.4</v>
      </c>
    </row>
    <row r="13" spans="1:13" s="42" customFormat="1" ht="22.5">
      <c r="A13" s="90" t="s">
        <v>76</v>
      </c>
      <c r="B13" s="43">
        <v>710</v>
      </c>
      <c r="C13" s="43" t="s">
        <v>77</v>
      </c>
      <c r="D13" s="78" t="str">
        <f t="shared" si="0"/>
        <v>000 01 05 02 01 00 0000 510</v>
      </c>
      <c r="E13" s="87">
        <v>-3100</v>
      </c>
      <c r="F13" s="88" t="s">
        <v>38</v>
      </c>
      <c r="G13" s="88">
        <v>-3100</v>
      </c>
      <c r="H13" s="88">
        <v>-2545.6</v>
      </c>
      <c r="I13" s="88" t="s">
        <v>38</v>
      </c>
      <c r="J13" s="88">
        <v>-2545.6</v>
      </c>
      <c r="K13" s="88">
        <v>-554.4</v>
      </c>
      <c r="L13" s="88" t="s">
        <v>38</v>
      </c>
      <c r="M13" s="88">
        <v>-554.4</v>
      </c>
    </row>
    <row r="14" spans="1:13" s="42" customFormat="1" ht="22.5">
      <c r="A14" s="90" t="s">
        <v>78</v>
      </c>
      <c r="B14" s="43">
        <v>710</v>
      </c>
      <c r="C14" s="43" t="s">
        <v>79</v>
      </c>
      <c r="D14" s="78" t="str">
        <f t="shared" si="0"/>
        <v>000 01 05 02 01 10 0000 510</v>
      </c>
      <c r="E14" s="87">
        <v>-3100</v>
      </c>
      <c r="F14" s="88" t="s">
        <v>38</v>
      </c>
      <c r="G14" s="88">
        <v>-3100</v>
      </c>
      <c r="H14" s="88">
        <v>-2545.6</v>
      </c>
      <c r="I14" s="88" t="s">
        <v>38</v>
      </c>
      <c r="J14" s="88">
        <v>-2545.6</v>
      </c>
      <c r="K14" s="88">
        <v>-554.4</v>
      </c>
      <c r="L14" s="88" t="s">
        <v>38</v>
      </c>
      <c r="M14" s="88">
        <v>-554.4</v>
      </c>
    </row>
    <row r="15" spans="1:13" s="42" customFormat="1" ht="12.75">
      <c r="A15" s="90" t="s">
        <v>80</v>
      </c>
      <c r="B15" s="43">
        <v>720</v>
      </c>
      <c r="C15" s="43" t="s">
        <v>81</v>
      </c>
      <c r="D15" s="78" t="str">
        <f t="shared" si="0"/>
        <v>000 01 05 00 00 00 0000 600</v>
      </c>
      <c r="E15" s="87">
        <v>3100</v>
      </c>
      <c r="F15" s="88" t="s">
        <v>38</v>
      </c>
      <c r="G15" s="88">
        <v>3100</v>
      </c>
      <c r="H15" s="88">
        <v>560</v>
      </c>
      <c r="I15" s="88" t="s">
        <v>38</v>
      </c>
      <c r="J15" s="88">
        <v>560</v>
      </c>
      <c r="K15" s="88">
        <v>2540</v>
      </c>
      <c r="L15" s="88" t="s">
        <v>38</v>
      </c>
      <c r="M15" s="88">
        <v>2540</v>
      </c>
    </row>
    <row r="16" spans="1:13" s="42" customFormat="1" ht="22.5">
      <c r="A16" s="90" t="s">
        <v>82</v>
      </c>
      <c r="B16" s="43">
        <v>720</v>
      </c>
      <c r="C16" s="43" t="s">
        <v>83</v>
      </c>
      <c r="D16" s="78" t="str">
        <f t="shared" si="0"/>
        <v>000 01 05 02 00 00 0000 600</v>
      </c>
      <c r="E16" s="87">
        <v>3100</v>
      </c>
      <c r="F16" s="88" t="s">
        <v>38</v>
      </c>
      <c r="G16" s="88">
        <v>3100</v>
      </c>
      <c r="H16" s="88">
        <v>560</v>
      </c>
      <c r="I16" s="88" t="s">
        <v>38</v>
      </c>
      <c r="J16" s="88">
        <v>560</v>
      </c>
      <c r="K16" s="88">
        <v>2540</v>
      </c>
      <c r="L16" s="88" t="s">
        <v>38</v>
      </c>
      <c r="M16" s="88">
        <v>2540</v>
      </c>
    </row>
    <row r="17" spans="1:13" s="42" customFormat="1" ht="22.5">
      <c r="A17" s="90" t="s">
        <v>84</v>
      </c>
      <c r="B17" s="43">
        <v>720</v>
      </c>
      <c r="C17" s="43" t="s">
        <v>85</v>
      </c>
      <c r="D17" s="78" t="str">
        <f t="shared" si="0"/>
        <v>000 01 05 02 01 00 0000 610</v>
      </c>
      <c r="E17" s="87">
        <v>3100</v>
      </c>
      <c r="F17" s="88" t="s">
        <v>38</v>
      </c>
      <c r="G17" s="88">
        <v>3100</v>
      </c>
      <c r="H17" s="88">
        <v>560</v>
      </c>
      <c r="I17" s="88" t="s">
        <v>38</v>
      </c>
      <c r="J17" s="88">
        <v>560</v>
      </c>
      <c r="K17" s="88">
        <v>2540</v>
      </c>
      <c r="L17" s="88" t="s">
        <v>38</v>
      </c>
      <c r="M17" s="88">
        <v>2540</v>
      </c>
    </row>
    <row r="18" spans="1:13" s="42" customFormat="1" ht="22.5">
      <c r="A18" s="90" t="s">
        <v>86</v>
      </c>
      <c r="B18" s="43">
        <v>720</v>
      </c>
      <c r="C18" s="43" t="s">
        <v>87</v>
      </c>
      <c r="D18" s="78" t="str">
        <f t="shared" si="0"/>
        <v>000 01 05 02 01 10 0000 610</v>
      </c>
      <c r="E18" s="87">
        <v>3100</v>
      </c>
      <c r="F18" s="88" t="s">
        <v>38</v>
      </c>
      <c r="G18" s="88">
        <v>3100</v>
      </c>
      <c r="H18" s="88">
        <v>560</v>
      </c>
      <c r="I18" s="88" t="s">
        <v>38</v>
      </c>
      <c r="J18" s="88">
        <v>560</v>
      </c>
      <c r="K18" s="88">
        <v>2540</v>
      </c>
      <c r="L18" s="88" t="s">
        <v>38</v>
      </c>
      <c r="M18" s="88">
        <v>2540</v>
      </c>
    </row>
    <row r="19" spans="1:13" s="42" customFormat="1" ht="12.75">
      <c r="A19" s="40"/>
      <c r="B19" s="45"/>
      <c r="C19" s="45"/>
      <c r="D19" s="76"/>
      <c r="E19" s="53"/>
      <c r="F19" s="53"/>
      <c r="G19" s="53"/>
      <c r="H19" s="53"/>
      <c r="I19" s="53"/>
      <c r="J19" s="53"/>
      <c r="K19" s="53"/>
      <c r="L19" s="53"/>
      <c r="M19" s="53"/>
    </row>
    <row r="20" spans="1:13" s="42" customFormat="1" ht="12.75">
      <c r="A20" s="41"/>
      <c r="B20" s="30"/>
      <c r="C20" s="30"/>
      <c r="D20" s="30"/>
      <c r="E20" s="31"/>
      <c r="G20" s="32"/>
      <c r="H20" s="32"/>
      <c r="I20" s="32"/>
      <c r="J20" s="32"/>
      <c r="K20" s="32"/>
      <c r="L20" s="32"/>
      <c r="M20" s="32"/>
    </row>
    <row r="21" spans="1:13" ht="12.75">
      <c r="A21" s="72" t="s">
        <v>92</v>
      </c>
      <c r="B21" s="81" t="s">
        <v>32</v>
      </c>
      <c r="C21" s="81"/>
      <c r="D21" s="82"/>
      <c r="E21" s="70" t="s">
        <v>91</v>
      </c>
      <c r="F21" s="21"/>
      <c r="G21" s="21"/>
      <c r="H21" s="21"/>
      <c r="I21" s="21"/>
      <c r="J21" s="21"/>
      <c r="K21" s="21"/>
      <c r="L21" s="21"/>
      <c r="M21" s="21"/>
    </row>
    <row r="22" spans="2:13" ht="12.75">
      <c r="B22" s="4" t="s">
        <v>33</v>
      </c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72" t="s">
        <v>89</v>
      </c>
      <c r="B23" s="81" t="s">
        <v>32</v>
      </c>
      <c r="C23" s="81"/>
      <c r="D23" s="82"/>
      <c r="E23" s="71" t="s">
        <v>88</v>
      </c>
      <c r="F23" s="2"/>
      <c r="G23" s="2"/>
      <c r="H23" s="2"/>
      <c r="I23" s="2"/>
      <c r="J23" s="2"/>
      <c r="K23" s="2"/>
      <c r="L23" s="2"/>
      <c r="M23" s="2"/>
    </row>
    <row r="24" spans="2:13" ht="12.75">
      <c r="B24" s="4" t="s">
        <v>33</v>
      </c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A26" s="80" t="s">
        <v>34</v>
      </c>
    </row>
  </sheetData>
  <sheetProtection password="EDA3" sheet="1" objects="1" scenarios="1" selectLockedCells="1" selectUnlockedCells="1"/>
  <mergeCells count="17">
    <mergeCell ref="H4:J4"/>
    <mergeCell ref="K4:M4"/>
    <mergeCell ref="K5:K6"/>
    <mergeCell ref="L5:L6"/>
    <mergeCell ref="I5:I6"/>
    <mergeCell ref="J5:J6"/>
    <mergeCell ref="B21:D21"/>
    <mergeCell ref="B23:D23"/>
    <mergeCell ref="H5:H6"/>
    <mergeCell ref="M5:M6"/>
    <mergeCell ref="E5:E6"/>
    <mergeCell ref="F5:F6"/>
    <mergeCell ref="A4:A6"/>
    <mergeCell ref="B4:B6"/>
    <mergeCell ref="D4:D6"/>
    <mergeCell ref="E4:G4"/>
    <mergeCell ref="G5:G6"/>
  </mergeCells>
  <printOptions/>
  <pageMargins left="0.52" right="0.25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hobbitPC</cp:lastModifiedBy>
  <cp:lastPrinted>2008-01-10T13:36:31Z</cp:lastPrinted>
  <dcterms:created xsi:type="dcterms:W3CDTF">1999-06-18T11:49:53Z</dcterms:created>
  <dcterms:modified xsi:type="dcterms:W3CDTF">2007-11-10T18:17:24Z</dcterms:modified>
  <cp:category/>
  <cp:version/>
  <cp:contentType/>
  <cp:contentStatus/>
</cp:coreProperties>
</file>